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contract 2016" sheetId="1" r:id="rId1"/>
  </sheets>
  <definedNames>
    <definedName name="_xlnm.Print_Area" localSheetId="0">'contract 2016'!#REF!</definedName>
  </definedNames>
  <calcPr fullCalcOnLoad="1"/>
</workbook>
</file>

<file path=xl/sharedStrings.xml><?xml version="1.0" encoding="utf-8"?>
<sst xmlns="http://schemas.openxmlformats.org/spreadsheetml/2006/main" count="97" uniqueCount="64">
  <si>
    <t>DENUMIRE</t>
  </si>
  <si>
    <t>Nr.</t>
  </si>
  <si>
    <t>Grad profesional</t>
  </si>
  <si>
    <t>TOTAL</t>
  </si>
  <si>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</si>
  <si>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</si>
  <si>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</si>
  <si>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</si>
  <si>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</si>
  <si>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FLORIAN TOMA</t>
  </si>
  <si>
    <t>CMI Dr COSOIU LIVIA</t>
  </si>
  <si>
    <t>CMI Dr CUPSA COSMIN</t>
  </si>
  <si>
    <t>SC  DENTIRAM SRL</t>
  </si>
  <si>
    <t>SC DENTOARTBLU SRL</t>
  </si>
  <si>
    <t>SC DIADENT M SRL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</si>
  <si>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</si>
  <si>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</si>
  <si>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</si>
  <si>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</si>
  <si>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</si>
  <si>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</si>
  <si>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</si>
  <si>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</si>
  <si>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</si>
  <si>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</si>
  <si>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SC VERA DENT MEDIC SRL</t>
  </si>
  <si>
    <t>CMI Dr VLAD MARIA CODRUTA</t>
  </si>
  <si>
    <t>Dentist</t>
  </si>
  <si>
    <t>Medic</t>
  </si>
  <si>
    <t>Specialist</t>
  </si>
  <si>
    <t>IANUARIE</t>
  </si>
  <si>
    <t>FEBRUARIE</t>
  </si>
  <si>
    <t>SRL CRIS DENTALMED</t>
  </si>
  <si>
    <t>MARTIE</t>
  </si>
  <si>
    <t>TOTAL TRIM.I</t>
  </si>
  <si>
    <t>APRILIE</t>
  </si>
  <si>
    <t>MAI</t>
  </si>
  <si>
    <t>IUNIE</t>
  </si>
  <si>
    <t>TOTAL TRIM.II</t>
  </si>
  <si>
    <t>TOTAL SEM.I</t>
  </si>
  <si>
    <t>IULIE</t>
  </si>
  <si>
    <t>AUGUST</t>
  </si>
  <si>
    <t>SEPTEMBRIE</t>
  </si>
  <si>
    <t>TOTAL TRIM.III</t>
  </si>
  <si>
    <t>OCTOMBRIE</t>
  </si>
  <si>
    <t>NOIEMBRIE</t>
  </si>
  <si>
    <t>DECEMBRIE</t>
  </si>
  <si>
    <t>TOTAL TRIM.IV</t>
  </si>
  <si>
    <t>TOTAL SEM.II</t>
  </si>
  <si>
    <t>CMI Dr.CEUCA HORIA GEORGE</t>
  </si>
  <si>
    <t>CMI Dr. FECHETE CARMEN MARIA</t>
  </si>
  <si>
    <t>CMI Dr.OLAH CRISTINA EDITH</t>
  </si>
  <si>
    <t>CMI Dr.POP DANA MARIA</t>
  </si>
  <si>
    <t>CMI Dr.VARGA BOGDAN VLAD</t>
  </si>
  <si>
    <t xml:space="preserve">      MEDICINA DENTARA</t>
  </si>
  <si>
    <t xml:space="preserve"> IANUARIE-DECEMBRIE 2016 </t>
  </si>
  <si>
    <t>TOTAL AN 2016</t>
  </si>
  <si>
    <t>CMI Dr BELEAN ANDREEA</t>
  </si>
  <si>
    <t xml:space="preserve">SC DENTCARE STUDIO SRL </t>
  </si>
  <si>
    <t>CMI Dr FLAMAND-ANA MARIA</t>
  </si>
  <si>
    <t>CMI Dr GEORZA ELENA</t>
  </si>
  <si>
    <t xml:space="preserve">CMI Dr HOROBET ADINA </t>
  </si>
  <si>
    <t>NUTRIDENT OFFICE SRL</t>
  </si>
  <si>
    <t>CMI Dr UNGUR CARMEN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</si>
</sst>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/>
    </xf>
    <xf numFmtId="189" fontId="8" fillId="0" borderId="2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189" fontId="8" fillId="0" borderId="22" xfId="0" applyNumberFormat="1" applyFont="1" applyBorder="1" applyAlignment="1">
      <alignment/>
    </xf>
    <xf numFmtId="189" fontId="8" fillId="0" borderId="23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89" fontId="7" fillId="0" borderId="10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89" fontId="8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7" fillId="0" borderId="24" xfId="0" applyNumberFormat="1" applyFont="1" applyFill="1" applyBorder="1" applyAlignment="1">
      <alignment/>
    </xf>
    <xf numFmtId="189" fontId="8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89" fontId="8" fillId="0" borderId="27" xfId="0" applyNumberFormat="1" applyFont="1" applyBorder="1" applyAlignment="1">
      <alignment/>
    </xf>
    <xf numFmtId="189" fontId="8" fillId="0" borderId="28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28125" style="0" customWidth="1"/>
    <col min="2" max="2" width="22.8515625" style="0" customWidth="1"/>
    <col min="3" max="3" width="11.00390625" style="0" customWidth="1"/>
    <col min="5" max="5" width="11.00390625" style="0" customWidth="1"/>
    <col min="6" max="6" width="8.57421875" style="0" customWidth="1"/>
    <col min="7" max="7" width="10.00390625" style="0" customWidth="1"/>
    <col min="8" max="8" width="8.57421875" style="0" customWidth="1"/>
    <col min="9" max="9" width="9.8515625" style="0" customWidth="1"/>
    <col min="11" max="11" width="10.140625" style="0" customWidth="1"/>
    <col min="12" max="12" width="9.57421875" style="0" customWidth="1"/>
    <col min="15" max="15" width="12.7109375" style="0" customWidth="1"/>
    <col min="16" max="16" width="11.421875" style="0" customWidth="1"/>
    <col min="17" max="17" width="11.140625" style="0" customWidth="1"/>
    <col min="18" max="18" width="10.8515625" style="0" customWidth="1"/>
    <col min="19" max="19" width="11.00390625" style="0" customWidth="1"/>
    <col min="20" max="20" width="10.57421875" style="0" customWidth="1"/>
    <col min="21" max="21" width="11.140625" style="0" customWidth="1"/>
    <col min="22" max="22" width="10.7109375" style="0" customWidth="1"/>
  </cols>
  <sheetData>
    <row r="1" spans="2:22" ht="14.25" thickBot="1">
      <c r="B1" s="7"/>
      <c r="C1" s="7"/>
      <c r="D1" s="8" t="s">
        <v>54</v>
      </c>
      <c r="E1" s="9"/>
      <c r="F1" s="10" t="s">
        <v>55</v>
      </c>
      <c r="G1" s="10"/>
      <c r="H1" s="8"/>
      <c r="I1" s="7"/>
      <c r="J1" s="8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6.25" thickBot="1">
      <c r="A2" s="6" t="s">
        <v>1</v>
      </c>
      <c r="B2" s="13" t="s">
        <v>0</v>
      </c>
      <c r="C2" s="14" t="s">
        <v>2</v>
      </c>
      <c r="D2" s="14" t="s">
        <v>30</v>
      </c>
      <c r="E2" s="15" t="s">
        <v>31</v>
      </c>
      <c r="F2" s="15" t="s">
        <v>33</v>
      </c>
      <c r="G2" s="15" t="s">
        <v>34</v>
      </c>
      <c r="H2" s="15" t="s">
        <v>35</v>
      </c>
      <c r="I2" s="15" t="s">
        <v>36</v>
      </c>
      <c r="J2" s="15" t="s">
        <v>37</v>
      </c>
      <c r="K2" s="15" t="s">
        <v>38</v>
      </c>
      <c r="L2" s="15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7" t="s">
        <v>45</v>
      </c>
      <c r="S2" s="18" t="s">
        <v>46</v>
      </c>
      <c r="T2" s="19" t="s">
        <v>47</v>
      </c>
      <c r="U2" s="20" t="s">
        <v>48</v>
      </c>
      <c r="V2" s="19" t="s">
        <v>56</v>
      </c>
    </row>
    <row r="3" spans="1:22" ht="13.5">
      <c r="A3" s="58">
        <v>1</v>
      </c>
      <c r="B3" s="21" t="s">
        <v>57</v>
      </c>
      <c r="C3" s="22" t="s">
        <v>28</v>
      </c>
      <c r="D3" s="23">
        <v>0</v>
      </c>
      <c r="E3" s="24">
        <v>0</v>
      </c>
      <c r="F3" s="24">
        <v>0</v>
      </c>
      <c r="G3" s="25">
        <f>SUM(D3:F3)</f>
        <v>0</v>
      </c>
      <c r="H3" s="24">
        <v>0</v>
      </c>
      <c r="I3" s="24">
        <v>0</v>
      </c>
      <c r="J3" s="24">
        <v>0</v>
      </c>
      <c r="K3" s="26">
        <f>SUM(H3:J3)</f>
        <v>0</v>
      </c>
      <c r="L3" s="26">
        <f>G3+K3</f>
        <v>0</v>
      </c>
      <c r="M3" s="27">
        <v>0</v>
      </c>
      <c r="N3" s="27">
        <v>1158.56</v>
      </c>
      <c r="O3" s="27">
        <v>1158.56</v>
      </c>
      <c r="P3" s="28">
        <f aca="true" t="shared" si="0" ref="P3:P38">SUM(M3:O3)</f>
        <v>2317.12</v>
      </c>
      <c r="Q3" s="27">
        <v>1158.56</v>
      </c>
      <c r="R3" s="27">
        <v>1158.56</v>
      </c>
      <c r="S3" s="29">
        <v>430.91</v>
      </c>
      <c r="T3" s="30">
        <f>SUM(Q3:S3)</f>
        <v>2748.0299999999997</v>
      </c>
      <c r="U3" s="31">
        <f>P3+T3</f>
        <v>5065.15</v>
      </c>
      <c r="V3" s="28">
        <f>L3+U3</f>
        <v>5065.15</v>
      </c>
    </row>
    <row r="4" spans="1:22" ht="13.5">
      <c r="A4" s="58">
        <v>2</v>
      </c>
      <c r="B4" s="2" t="s">
        <v>4</v>
      </c>
      <c r="C4" s="22" t="s">
        <v>27</v>
      </c>
      <c r="D4" s="32">
        <v>1880</v>
      </c>
      <c r="E4" s="32">
        <v>1880</v>
      </c>
      <c r="F4" s="32">
        <v>1886</v>
      </c>
      <c r="G4" s="25">
        <f>SUM(D4:F4)</f>
        <v>5646</v>
      </c>
      <c r="H4" s="32">
        <v>1880</v>
      </c>
      <c r="I4" s="32">
        <v>2043</v>
      </c>
      <c r="J4" s="32">
        <v>2052</v>
      </c>
      <c r="K4" s="26">
        <f>SUM(H4:J4)</f>
        <v>5975</v>
      </c>
      <c r="L4" s="26">
        <f>G4+K4</f>
        <v>11621</v>
      </c>
      <c r="M4" s="33">
        <v>2061.97</v>
      </c>
      <c r="N4" s="34">
        <v>1737.84</v>
      </c>
      <c r="O4" s="34">
        <v>1737.84</v>
      </c>
      <c r="P4" s="28">
        <f>SUM(M4:O4)</f>
        <v>5537.65</v>
      </c>
      <c r="Q4" s="34">
        <v>1737.84</v>
      </c>
      <c r="R4" s="34">
        <v>1737.84</v>
      </c>
      <c r="S4" s="35">
        <v>646.37</v>
      </c>
      <c r="T4" s="30">
        <f>SUM(Q4:S4)</f>
        <v>4122.05</v>
      </c>
      <c r="U4" s="36">
        <f>P4+T4</f>
        <v>9659.7</v>
      </c>
      <c r="V4" s="37">
        <f>L4+U4</f>
        <v>21280.7</v>
      </c>
    </row>
    <row r="5" spans="1:22" ht="13.5">
      <c r="A5" s="58">
        <v>3</v>
      </c>
      <c r="B5" s="3" t="s">
        <v>5</v>
      </c>
      <c r="C5" s="38" t="s">
        <v>28</v>
      </c>
      <c r="D5" s="39">
        <v>1896</v>
      </c>
      <c r="E5" s="39">
        <v>1888</v>
      </c>
      <c r="F5" s="39">
        <v>1880</v>
      </c>
      <c r="G5" s="40">
        <f aca="true" t="shared" si="1" ref="G5:G38">SUM(D5:F5)</f>
        <v>5664</v>
      </c>
      <c r="H5" s="39">
        <v>1886</v>
      </c>
      <c r="I5" s="32">
        <v>2044</v>
      </c>
      <c r="J5" s="32">
        <v>2042</v>
      </c>
      <c r="K5" s="41">
        <f aca="true" t="shared" si="2" ref="K5:L38">SUM(H5:J5)</f>
        <v>5972</v>
      </c>
      <c r="L5" s="41">
        <f aca="true" t="shared" si="3" ref="L5:L38">G5+K5</f>
        <v>11636</v>
      </c>
      <c r="M5" s="33">
        <v>2061.97</v>
      </c>
      <c r="N5" s="34">
        <v>1737.84</v>
      </c>
      <c r="O5" s="34">
        <v>1737.84</v>
      </c>
      <c r="P5" s="42">
        <f t="shared" si="0"/>
        <v>5537.65</v>
      </c>
      <c r="Q5" s="34">
        <v>1737.84</v>
      </c>
      <c r="R5" s="34">
        <v>1737.84</v>
      </c>
      <c r="S5" s="35">
        <v>646.37</v>
      </c>
      <c r="T5" s="30">
        <f aca="true" t="shared" si="4" ref="T5:T38">SUM(Q5:S5)</f>
        <v>4122.05</v>
      </c>
      <c r="U5" s="36">
        <f aca="true" t="shared" si="5" ref="U5:U38">P5+T5</f>
        <v>9659.7</v>
      </c>
      <c r="V5" s="37">
        <f aca="true" t="shared" si="6" ref="V5:V38">L5+U5</f>
        <v>21295.7</v>
      </c>
    </row>
    <row r="6" spans="1:22" ht="13.5">
      <c r="A6" s="58">
        <v>4</v>
      </c>
      <c r="B6" s="4" t="s">
        <v>49</v>
      </c>
      <c r="C6" s="38" t="s">
        <v>28</v>
      </c>
      <c r="D6" s="39">
        <v>1268</v>
      </c>
      <c r="E6" s="39">
        <v>1814</v>
      </c>
      <c r="F6" s="39">
        <v>1838.6</v>
      </c>
      <c r="G6" s="40">
        <f t="shared" si="1"/>
        <v>4920.6</v>
      </c>
      <c r="H6" s="39">
        <v>1883</v>
      </c>
      <c r="I6" s="32">
        <v>0</v>
      </c>
      <c r="J6" s="32">
        <v>2040</v>
      </c>
      <c r="K6" s="41">
        <f t="shared" si="2"/>
        <v>3923</v>
      </c>
      <c r="L6" s="41">
        <f t="shared" si="3"/>
        <v>8843.6</v>
      </c>
      <c r="M6" s="33">
        <v>2061.97</v>
      </c>
      <c r="N6" s="34">
        <v>1737.84</v>
      </c>
      <c r="O6" s="34">
        <v>1737.84</v>
      </c>
      <c r="P6" s="42">
        <f t="shared" si="0"/>
        <v>5537.65</v>
      </c>
      <c r="Q6" s="34">
        <v>1737.84</v>
      </c>
      <c r="R6" s="34">
        <v>1737.84</v>
      </c>
      <c r="S6" s="35">
        <v>646.37</v>
      </c>
      <c r="T6" s="30">
        <f t="shared" si="4"/>
        <v>4122.05</v>
      </c>
      <c r="U6" s="36">
        <f t="shared" si="5"/>
        <v>9659.7</v>
      </c>
      <c r="V6" s="37">
        <f t="shared" si="6"/>
        <v>18503.300000000003</v>
      </c>
    </row>
    <row r="7" spans="1:22" ht="13.5">
      <c r="A7" s="58">
        <v>5</v>
      </c>
      <c r="B7" s="3" t="s">
        <v>6</v>
      </c>
      <c r="C7" s="38" t="s">
        <v>28</v>
      </c>
      <c r="D7" s="39">
        <v>1881</v>
      </c>
      <c r="E7" s="39">
        <v>1825</v>
      </c>
      <c r="F7" s="39">
        <v>1738</v>
      </c>
      <c r="G7" s="40">
        <f t="shared" si="1"/>
        <v>5444</v>
      </c>
      <c r="H7" s="39">
        <v>1020</v>
      </c>
      <c r="I7" s="32">
        <v>2060</v>
      </c>
      <c r="J7" s="32">
        <v>2065.4</v>
      </c>
      <c r="K7" s="41">
        <f t="shared" si="2"/>
        <v>5145.4</v>
      </c>
      <c r="L7" s="41">
        <f t="shared" si="3"/>
        <v>10589.4</v>
      </c>
      <c r="M7" s="33">
        <v>2061.97</v>
      </c>
      <c r="N7" s="34">
        <v>1737.84</v>
      </c>
      <c r="O7" s="34">
        <v>1737.84</v>
      </c>
      <c r="P7" s="42">
        <f t="shared" si="0"/>
        <v>5537.65</v>
      </c>
      <c r="Q7" s="34">
        <v>1737.84</v>
      </c>
      <c r="R7" s="34">
        <v>1737.84</v>
      </c>
      <c r="S7" s="35">
        <v>646.37</v>
      </c>
      <c r="T7" s="30">
        <f t="shared" si="4"/>
        <v>4122.05</v>
      </c>
      <c r="U7" s="36">
        <f t="shared" si="5"/>
        <v>9659.7</v>
      </c>
      <c r="V7" s="37">
        <f t="shared" si="6"/>
        <v>20249.1</v>
      </c>
    </row>
    <row r="8" spans="1:22" ht="13.5">
      <c r="A8" s="58">
        <v>6</v>
      </c>
      <c r="B8" s="3" t="s">
        <v>7</v>
      </c>
      <c r="C8" s="38" t="s">
        <v>28</v>
      </c>
      <c r="D8" s="39">
        <v>1883.2</v>
      </c>
      <c r="E8" s="39">
        <v>1894.2</v>
      </c>
      <c r="F8" s="39">
        <v>1895</v>
      </c>
      <c r="G8" s="40">
        <f t="shared" si="1"/>
        <v>5672.4</v>
      </c>
      <c r="H8" s="39">
        <v>1896</v>
      </c>
      <c r="I8" s="32">
        <v>2050.2</v>
      </c>
      <c r="J8" s="32">
        <v>2046</v>
      </c>
      <c r="K8" s="41">
        <f t="shared" si="2"/>
        <v>5992.2</v>
      </c>
      <c r="L8" s="41">
        <f t="shared" si="3"/>
        <v>11664.599999999999</v>
      </c>
      <c r="M8" s="33">
        <v>2061.97</v>
      </c>
      <c r="N8" s="34">
        <v>1737.84</v>
      </c>
      <c r="O8" s="34">
        <v>1737.84</v>
      </c>
      <c r="P8" s="42">
        <f t="shared" si="0"/>
        <v>5537.65</v>
      </c>
      <c r="Q8" s="34">
        <v>1737.84</v>
      </c>
      <c r="R8" s="34">
        <v>1737.84</v>
      </c>
      <c r="S8" s="35">
        <v>646.37</v>
      </c>
      <c r="T8" s="30">
        <f t="shared" si="4"/>
        <v>4122.05</v>
      </c>
      <c r="U8" s="36">
        <f t="shared" si="5"/>
        <v>9659.7</v>
      </c>
      <c r="V8" s="37">
        <f t="shared" si="6"/>
        <v>21324.3</v>
      </c>
    </row>
    <row r="9" spans="1:22" ht="13.5">
      <c r="A9" s="58">
        <v>7</v>
      </c>
      <c r="B9" s="3" t="s">
        <v>8</v>
      </c>
      <c r="C9" s="38" t="s">
        <v>28</v>
      </c>
      <c r="D9" s="39">
        <v>1264</v>
      </c>
      <c r="E9" s="39">
        <v>1260</v>
      </c>
      <c r="F9" s="39"/>
      <c r="G9" s="40">
        <f t="shared" si="1"/>
        <v>2524</v>
      </c>
      <c r="H9" s="39">
        <v>0</v>
      </c>
      <c r="I9" s="32">
        <v>0</v>
      </c>
      <c r="J9" s="32">
        <v>0</v>
      </c>
      <c r="K9" s="41">
        <f t="shared" si="2"/>
        <v>0</v>
      </c>
      <c r="L9" s="41">
        <f t="shared" si="3"/>
        <v>2524</v>
      </c>
      <c r="M9" s="43">
        <v>0</v>
      </c>
      <c r="N9" s="34">
        <v>1158.56</v>
      </c>
      <c r="O9" s="34">
        <v>1158.56</v>
      </c>
      <c r="P9" s="42">
        <f t="shared" si="0"/>
        <v>2317.12</v>
      </c>
      <c r="Q9" s="34">
        <v>1158.56</v>
      </c>
      <c r="R9" s="34">
        <v>1158.56</v>
      </c>
      <c r="S9" s="35">
        <v>430.91</v>
      </c>
      <c r="T9" s="30">
        <f t="shared" si="4"/>
        <v>2748.0299999999997</v>
      </c>
      <c r="U9" s="36">
        <f t="shared" si="5"/>
        <v>5065.15</v>
      </c>
      <c r="V9" s="37">
        <f t="shared" si="6"/>
        <v>7589.15</v>
      </c>
    </row>
    <row r="10" spans="1:22" ht="13.5">
      <c r="A10" s="58">
        <v>8</v>
      </c>
      <c r="B10" s="3" t="s">
        <v>9</v>
      </c>
      <c r="C10" s="38" t="s">
        <v>28</v>
      </c>
      <c r="D10" s="39">
        <v>1254</v>
      </c>
      <c r="E10" s="39">
        <v>1246</v>
      </c>
      <c r="F10" s="39">
        <v>1255</v>
      </c>
      <c r="G10" s="40">
        <f t="shared" si="1"/>
        <v>3755</v>
      </c>
      <c r="H10" s="39">
        <v>1255</v>
      </c>
      <c r="I10" s="32">
        <v>1358</v>
      </c>
      <c r="J10" s="32">
        <v>1365</v>
      </c>
      <c r="K10" s="41">
        <f t="shared" si="2"/>
        <v>3978</v>
      </c>
      <c r="L10" s="41">
        <f t="shared" si="3"/>
        <v>7733</v>
      </c>
      <c r="M10" s="39">
        <v>1374.65</v>
      </c>
      <c r="N10" s="34">
        <v>0</v>
      </c>
      <c r="O10" s="34">
        <v>0</v>
      </c>
      <c r="P10" s="42">
        <f t="shared" si="0"/>
        <v>1374.65</v>
      </c>
      <c r="Q10" s="34">
        <v>0</v>
      </c>
      <c r="R10" s="34">
        <v>0</v>
      </c>
      <c r="S10" s="35">
        <v>0</v>
      </c>
      <c r="T10" s="30">
        <f t="shared" si="4"/>
        <v>0</v>
      </c>
      <c r="U10" s="36">
        <f t="shared" si="5"/>
        <v>1374.65</v>
      </c>
      <c r="V10" s="37">
        <f t="shared" si="6"/>
        <v>9107.65</v>
      </c>
    </row>
    <row r="11" spans="1:22" ht="13.5">
      <c r="A11" s="58">
        <v>9</v>
      </c>
      <c r="B11" s="3" t="s">
        <v>10</v>
      </c>
      <c r="C11" s="38" t="s">
        <v>29</v>
      </c>
      <c r="D11" s="39">
        <v>1582</v>
      </c>
      <c r="E11" s="39">
        <v>1574</v>
      </c>
      <c r="F11" s="39">
        <v>1573</v>
      </c>
      <c r="G11" s="40">
        <f t="shared" si="1"/>
        <v>4729</v>
      </c>
      <c r="H11" s="39">
        <v>1582</v>
      </c>
      <c r="I11" s="32">
        <v>1718</v>
      </c>
      <c r="J11" s="32">
        <v>1685</v>
      </c>
      <c r="K11" s="41">
        <f t="shared" si="2"/>
        <v>4985</v>
      </c>
      <c r="L11" s="41">
        <f t="shared" si="3"/>
        <v>9714</v>
      </c>
      <c r="M11" s="39">
        <v>1718.3</v>
      </c>
      <c r="N11" s="34">
        <v>1448.2</v>
      </c>
      <c r="O11" s="34">
        <v>1448.2</v>
      </c>
      <c r="P11" s="42">
        <f t="shared" si="0"/>
        <v>4614.7</v>
      </c>
      <c r="Q11" s="34">
        <v>1448.2</v>
      </c>
      <c r="R11" s="34">
        <v>1448.2</v>
      </c>
      <c r="S11" s="35">
        <v>538.7</v>
      </c>
      <c r="T11" s="30">
        <f t="shared" si="4"/>
        <v>3435.1000000000004</v>
      </c>
      <c r="U11" s="36">
        <f t="shared" si="5"/>
        <v>8049.8</v>
      </c>
      <c r="V11" s="37">
        <f t="shared" si="6"/>
        <v>17763.8</v>
      </c>
    </row>
    <row r="12" spans="1:22" ht="13.5">
      <c r="A12" s="58">
        <v>10</v>
      </c>
      <c r="B12" s="4" t="s">
        <v>32</v>
      </c>
      <c r="C12" s="38" t="s">
        <v>28</v>
      </c>
      <c r="D12" s="39">
        <v>1263</v>
      </c>
      <c r="E12" s="39">
        <v>1264</v>
      </c>
      <c r="F12" s="39">
        <v>1264</v>
      </c>
      <c r="G12" s="40">
        <f t="shared" si="1"/>
        <v>3791</v>
      </c>
      <c r="H12" s="39">
        <v>1255</v>
      </c>
      <c r="I12" s="32">
        <v>1374</v>
      </c>
      <c r="J12" s="32">
        <v>1371</v>
      </c>
      <c r="K12" s="41">
        <f t="shared" si="2"/>
        <v>4000</v>
      </c>
      <c r="L12" s="41">
        <f t="shared" si="3"/>
        <v>7791</v>
      </c>
      <c r="M12" s="43">
        <v>1374.65</v>
      </c>
      <c r="N12" s="34">
        <v>1158.56</v>
      </c>
      <c r="O12" s="34">
        <v>1158.56</v>
      </c>
      <c r="P12" s="42">
        <f t="shared" si="0"/>
        <v>3691.77</v>
      </c>
      <c r="Q12" s="34">
        <v>1158.56</v>
      </c>
      <c r="R12" s="34">
        <v>1158.56</v>
      </c>
      <c r="S12" s="35">
        <v>430.91</v>
      </c>
      <c r="T12" s="30">
        <f t="shared" si="4"/>
        <v>2748.0299999999997</v>
      </c>
      <c r="U12" s="36">
        <f t="shared" si="5"/>
        <v>6439.799999999999</v>
      </c>
      <c r="V12" s="37">
        <f t="shared" si="6"/>
        <v>14230.8</v>
      </c>
    </row>
    <row r="13" spans="1:22" ht="13.5">
      <c r="A13" s="58">
        <v>11</v>
      </c>
      <c r="B13" s="3" t="s">
        <v>11</v>
      </c>
      <c r="C13" s="38" t="s">
        <v>28</v>
      </c>
      <c r="D13" s="39">
        <v>1884</v>
      </c>
      <c r="E13" s="39">
        <v>1890</v>
      </c>
      <c r="F13" s="39">
        <v>1898</v>
      </c>
      <c r="G13" s="40">
        <f t="shared" si="1"/>
        <v>5672</v>
      </c>
      <c r="H13" s="39">
        <v>1745</v>
      </c>
      <c r="I13" s="32">
        <v>2061</v>
      </c>
      <c r="J13" s="32">
        <v>2048</v>
      </c>
      <c r="K13" s="41">
        <f t="shared" si="2"/>
        <v>5854</v>
      </c>
      <c r="L13" s="41">
        <f t="shared" si="3"/>
        <v>11526</v>
      </c>
      <c r="M13" s="39">
        <v>2061.97</v>
      </c>
      <c r="N13" s="34">
        <v>1737.84</v>
      </c>
      <c r="O13" s="34">
        <v>1737.84</v>
      </c>
      <c r="P13" s="42">
        <f t="shared" si="0"/>
        <v>5537.65</v>
      </c>
      <c r="Q13" s="34">
        <v>1737.84</v>
      </c>
      <c r="R13" s="34">
        <v>1737.84</v>
      </c>
      <c r="S13" s="35">
        <v>646.37</v>
      </c>
      <c r="T13" s="30">
        <f t="shared" si="4"/>
        <v>4122.05</v>
      </c>
      <c r="U13" s="36">
        <f t="shared" si="5"/>
        <v>9659.7</v>
      </c>
      <c r="V13" s="37">
        <f t="shared" si="6"/>
        <v>21185.7</v>
      </c>
    </row>
    <row r="14" spans="1:22" ht="13.5">
      <c r="A14" s="58">
        <v>12</v>
      </c>
      <c r="B14" s="3" t="s">
        <v>58</v>
      </c>
      <c r="C14" s="38" t="s">
        <v>28</v>
      </c>
      <c r="D14" s="44">
        <v>0</v>
      </c>
      <c r="E14" s="44">
        <v>0</v>
      </c>
      <c r="F14" s="44">
        <v>0</v>
      </c>
      <c r="G14" s="40">
        <f>SUM(D14:F14)</f>
        <v>0</v>
      </c>
      <c r="H14" s="44">
        <v>0</v>
      </c>
      <c r="I14" s="44">
        <v>0</v>
      </c>
      <c r="J14" s="44">
        <v>0</v>
      </c>
      <c r="K14" s="40">
        <f>SUM(H14:J14)</f>
        <v>0</v>
      </c>
      <c r="L14" s="40">
        <f>SUM(I14:K14)</f>
        <v>0</v>
      </c>
      <c r="M14" s="44">
        <v>0</v>
      </c>
      <c r="N14" s="45">
        <v>1158.56</v>
      </c>
      <c r="O14" s="45">
        <v>1158.56</v>
      </c>
      <c r="P14" s="46">
        <f>SUM(M14:O14)</f>
        <v>2317.12</v>
      </c>
      <c r="Q14" s="45">
        <v>1158.56</v>
      </c>
      <c r="R14" s="45">
        <v>1158.56</v>
      </c>
      <c r="S14" s="47">
        <v>430.91</v>
      </c>
      <c r="T14" s="30">
        <f>SUM(Q14:S14)</f>
        <v>2748.0299999999997</v>
      </c>
      <c r="U14" s="36">
        <f>P14+T14</f>
        <v>5065.15</v>
      </c>
      <c r="V14" s="37">
        <f>L14+U14</f>
        <v>5065.15</v>
      </c>
    </row>
    <row r="15" spans="1:22" ht="13.5">
      <c r="A15" s="58">
        <v>13</v>
      </c>
      <c r="B15" s="3" t="s">
        <v>12</v>
      </c>
      <c r="C15" s="38" t="s">
        <v>28</v>
      </c>
      <c r="D15" s="39">
        <v>1879</v>
      </c>
      <c r="E15" s="39">
        <v>1888</v>
      </c>
      <c r="F15" s="39">
        <v>1884</v>
      </c>
      <c r="G15" s="40">
        <f t="shared" si="1"/>
        <v>5651</v>
      </c>
      <c r="H15" s="39">
        <v>1871</v>
      </c>
      <c r="I15" s="32">
        <v>1888</v>
      </c>
      <c r="J15" s="32">
        <v>1878</v>
      </c>
      <c r="K15" s="41">
        <f t="shared" si="2"/>
        <v>5637</v>
      </c>
      <c r="L15" s="41">
        <f t="shared" si="3"/>
        <v>11288</v>
      </c>
      <c r="M15" s="39">
        <v>2061.97</v>
      </c>
      <c r="N15" s="34">
        <v>1737.84</v>
      </c>
      <c r="O15" s="34">
        <v>1737.84</v>
      </c>
      <c r="P15" s="42">
        <f t="shared" si="0"/>
        <v>5537.65</v>
      </c>
      <c r="Q15" s="34">
        <v>1737.84</v>
      </c>
      <c r="R15" s="34">
        <v>1737.84</v>
      </c>
      <c r="S15" s="35">
        <v>646.37</v>
      </c>
      <c r="T15" s="30">
        <f t="shared" si="4"/>
        <v>4122.05</v>
      </c>
      <c r="U15" s="36">
        <f t="shared" si="5"/>
        <v>9659.7</v>
      </c>
      <c r="V15" s="37">
        <f t="shared" si="6"/>
        <v>20947.7</v>
      </c>
    </row>
    <row r="16" spans="1:22" ht="13.5">
      <c r="A16" s="58">
        <v>14</v>
      </c>
      <c r="B16" s="5" t="s">
        <v>13</v>
      </c>
      <c r="C16" s="38" t="s">
        <v>28</v>
      </c>
      <c r="D16" s="48">
        <v>1264</v>
      </c>
      <c r="E16" s="48">
        <v>1262</v>
      </c>
      <c r="F16" s="48">
        <v>1255</v>
      </c>
      <c r="G16" s="40">
        <f t="shared" si="1"/>
        <v>3781</v>
      </c>
      <c r="H16" s="48">
        <v>1257</v>
      </c>
      <c r="I16" s="32">
        <v>1370</v>
      </c>
      <c r="J16" s="32">
        <v>1361</v>
      </c>
      <c r="K16" s="41">
        <f t="shared" si="2"/>
        <v>3988</v>
      </c>
      <c r="L16" s="41">
        <f t="shared" si="3"/>
        <v>7769</v>
      </c>
      <c r="M16" s="39">
        <v>1374.65</v>
      </c>
      <c r="N16" s="34">
        <v>1158.56</v>
      </c>
      <c r="O16" s="34">
        <v>1158.56</v>
      </c>
      <c r="P16" s="42">
        <f t="shared" si="0"/>
        <v>3691.77</v>
      </c>
      <c r="Q16" s="34">
        <v>1158.56</v>
      </c>
      <c r="R16" s="34">
        <v>1158.56</v>
      </c>
      <c r="S16" s="35">
        <v>430.91</v>
      </c>
      <c r="T16" s="30">
        <f t="shared" si="4"/>
        <v>2748.0299999999997</v>
      </c>
      <c r="U16" s="36">
        <f t="shared" si="5"/>
        <v>6439.799999999999</v>
      </c>
      <c r="V16" s="37">
        <f t="shared" si="6"/>
        <v>14208.8</v>
      </c>
    </row>
    <row r="17" spans="1:22" ht="13.5">
      <c r="A17" s="58">
        <v>15</v>
      </c>
      <c r="B17" s="3" t="s">
        <v>14</v>
      </c>
      <c r="C17" s="38" t="s">
        <v>29</v>
      </c>
      <c r="D17" s="39">
        <v>1567</v>
      </c>
      <c r="E17" s="39">
        <v>1574</v>
      </c>
      <c r="F17" s="39">
        <v>1490</v>
      </c>
      <c r="G17" s="40">
        <f t="shared" si="1"/>
        <v>4631</v>
      </c>
      <c r="H17" s="39">
        <v>1552.6</v>
      </c>
      <c r="I17" s="32">
        <v>1667.2</v>
      </c>
      <c r="J17" s="32">
        <v>1712.2</v>
      </c>
      <c r="K17" s="41">
        <f t="shared" si="2"/>
        <v>4932</v>
      </c>
      <c r="L17" s="41">
        <f t="shared" si="3"/>
        <v>9563</v>
      </c>
      <c r="M17" s="39">
        <v>1718.3</v>
      </c>
      <c r="N17" s="34">
        <v>1448.2</v>
      </c>
      <c r="O17" s="34">
        <v>1448.2</v>
      </c>
      <c r="P17" s="42">
        <f t="shared" si="0"/>
        <v>4614.7</v>
      </c>
      <c r="Q17" s="34">
        <v>1448.2</v>
      </c>
      <c r="R17" s="34">
        <v>1448.2</v>
      </c>
      <c r="S17" s="35">
        <v>538.69</v>
      </c>
      <c r="T17" s="30">
        <f t="shared" si="4"/>
        <v>3435.09</v>
      </c>
      <c r="U17" s="36">
        <f t="shared" si="5"/>
        <v>8049.79</v>
      </c>
      <c r="V17" s="37">
        <f t="shared" si="6"/>
        <v>17612.79</v>
      </c>
    </row>
    <row r="18" spans="1:22" ht="25.5">
      <c r="A18" s="58">
        <v>16</v>
      </c>
      <c r="B18" s="4" t="s">
        <v>50</v>
      </c>
      <c r="C18" s="38" t="s">
        <v>28</v>
      </c>
      <c r="D18" s="39">
        <v>1889.6</v>
      </c>
      <c r="E18" s="39">
        <v>1859.8</v>
      </c>
      <c r="F18" s="39">
        <v>1893.4</v>
      </c>
      <c r="G18" s="40">
        <f t="shared" si="1"/>
        <v>5642.799999999999</v>
      </c>
      <c r="H18" s="39">
        <v>1894.6</v>
      </c>
      <c r="I18" s="32">
        <v>2012</v>
      </c>
      <c r="J18" s="32">
        <v>2021.8</v>
      </c>
      <c r="K18" s="41">
        <f t="shared" si="2"/>
        <v>5928.4</v>
      </c>
      <c r="L18" s="41">
        <f t="shared" si="3"/>
        <v>11571.199999999999</v>
      </c>
      <c r="M18" s="39">
        <v>2061.97</v>
      </c>
      <c r="N18" s="34">
        <v>1737.84</v>
      </c>
      <c r="O18" s="34">
        <v>1737.84</v>
      </c>
      <c r="P18" s="42">
        <f t="shared" si="0"/>
        <v>5537.65</v>
      </c>
      <c r="Q18" s="34">
        <v>1737.84</v>
      </c>
      <c r="R18" s="34">
        <v>1737.84</v>
      </c>
      <c r="S18" s="35">
        <v>646.37</v>
      </c>
      <c r="T18" s="30">
        <f t="shared" si="4"/>
        <v>4122.05</v>
      </c>
      <c r="U18" s="36">
        <f t="shared" si="5"/>
        <v>9659.7</v>
      </c>
      <c r="V18" s="37">
        <f t="shared" si="6"/>
        <v>21230.9</v>
      </c>
    </row>
    <row r="19" spans="1:22" ht="13.5">
      <c r="A19" s="58">
        <v>17</v>
      </c>
      <c r="B19" s="3" t="s">
        <v>59</v>
      </c>
      <c r="C19" s="38" t="s">
        <v>28</v>
      </c>
      <c r="D19" s="39">
        <v>0</v>
      </c>
      <c r="E19" s="39">
        <v>0</v>
      </c>
      <c r="F19" s="39">
        <v>0</v>
      </c>
      <c r="G19" s="40">
        <f t="shared" si="1"/>
        <v>0</v>
      </c>
      <c r="H19" s="39">
        <v>0</v>
      </c>
      <c r="I19" s="32">
        <v>0</v>
      </c>
      <c r="J19" s="32">
        <v>0</v>
      </c>
      <c r="K19" s="41">
        <f t="shared" si="2"/>
        <v>0</v>
      </c>
      <c r="L19" s="41">
        <f t="shared" si="3"/>
        <v>0</v>
      </c>
      <c r="M19" s="39">
        <v>0</v>
      </c>
      <c r="N19" s="34">
        <v>1737.84</v>
      </c>
      <c r="O19" s="34">
        <v>1737.84</v>
      </c>
      <c r="P19" s="42">
        <f t="shared" si="0"/>
        <v>3475.68</v>
      </c>
      <c r="Q19" s="34">
        <v>1737.84</v>
      </c>
      <c r="R19" s="34">
        <v>1737.84</v>
      </c>
      <c r="S19" s="35">
        <v>646.37</v>
      </c>
      <c r="T19" s="30">
        <f>SUM(Q19:S19)</f>
        <v>4122.05</v>
      </c>
      <c r="U19" s="36">
        <f>P19+T19</f>
        <v>7597.73</v>
      </c>
      <c r="V19" s="37">
        <f>L19+U19</f>
        <v>7597.73</v>
      </c>
    </row>
    <row r="20" spans="1:22" ht="13.5">
      <c r="A20" s="58">
        <v>18</v>
      </c>
      <c r="B20" s="3" t="s">
        <v>15</v>
      </c>
      <c r="C20" s="38" t="s">
        <v>28</v>
      </c>
      <c r="D20" s="39">
        <v>1870</v>
      </c>
      <c r="E20" s="39">
        <v>1892</v>
      </c>
      <c r="F20" s="39">
        <v>1885</v>
      </c>
      <c r="G20" s="40">
        <f t="shared" si="1"/>
        <v>5647</v>
      </c>
      <c r="H20" s="39">
        <v>1898</v>
      </c>
      <c r="I20" s="32">
        <v>2050</v>
      </c>
      <c r="J20" s="32">
        <v>2054</v>
      </c>
      <c r="K20" s="41">
        <f t="shared" si="2"/>
        <v>6002</v>
      </c>
      <c r="L20" s="41">
        <f t="shared" si="3"/>
        <v>11649</v>
      </c>
      <c r="M20" s="39">
        <v>2061.97</v>
      </c>
      <c r="N20" s="34">
        <v>1737.84</v>
      </c>
      <c r="O20" s="34">
        <v>1737.84</v>
      </c>
      <c r="P20" s="42">
        <f t="shared" si="0"/>
        <v>5537.65</v>
      </c>
      <c r="Q20" s="34">
        <v>1737.84</v>
      </c>
      <c r="R20" s="34">
        <v>1737.84</v>
      </c>
      <c r="S20" s="35">
        <v>646.37</v>
      </c>
      <c r="T20" s="30">
        <f t="shared" si="4"/>
        <v>4122.05</v>
      </c>
      <c r="U20" s="36">
        <f t="shared" si="5"/>
        <v>9659.7</v>
      </c>
      <c r="V20" s="37">
        <f t="shared" si="6"/>
        <v>21308.7</v>
      </c>
    </row>
    <row r="21" spans="1:22" ht="13.5">
      <c r="A21" s="58">
        <v>19</v>
      </c>
      <c r="B21" s="3" t="s">
        <v>16</v>
      </c>
      <c r="C21" s="38" t="s">
        <v>28</v>
      </c>
      <c r="D21" s="39">
        <v>1845</v>
      </c>
      <c r="E21" s="39">
        <v>1885</v>
      </c>
      <c r="F21" s="39">
        <v>1851</v>
      </c>
      <c r="G21" s="40">
        <f t="shared" si="1"/>
        <v>5581</v>
      </c>
      <c r="H21" s="39">
        <v>1876</v>
      </c>
      <c r="I21" s="32">
        <v>1892</v>
      </c>
      <c r="J21" s="32">
        <v>1908</v>
      </c>
      <c r="K21" s="41">
        <f t="shared" si="2"/>
        <v>5676</v>
      </c>
      <c r="L21" s="41">
        <f t="shared" si="3"/>
        <v>11257</v>
      </c>
      <c r="M21" s="39">
        <v>2061.97</v>
      </c>
      <c r="N21" s="34">
        <v>1737.84</v>
      </c>
      <c r="O21" s="34">
        <v>1737.84</v>
      </c>
      <c r="P21" s="42">
        <f t="shared" si="0"/>
        <v>5537.65</v>
      </c>
      <c r="Q21" s="34">
        <v>1737.84</v>
      </c>
      <c r="R21" s="34">
        <v>1737.84</v>
      </c>
      <c r="S21" s="35">
        <v>646.37</v>
      </c>
      <c r="T21" s="30">
        <f t="shared" si="4"/>
        <v>4122.05</v>
      </c>
      <c r="U21" s="36">
        <f t="shared" si="5"/>
        <v>9659.7</v>
      </c>
      <c r="V21" s="37">
        <f t="shared" si="6"/>
        <v>20916.7</v>
      </c>
    </row>
    <row r="22" spans="1:22" ht="13.5">
      <c r="A22" s="58">
        <v>20</v>
      </c>
      <c r="B22" s="3" t="s">
        <v>17</v>
      </c>
      <c r="C22" s="38" t="s">
        <v>28</v>
      </c>
      <c r="D22" s="39">
        <v>1888</v>
      </c>
      <c r="E22" s="39">
        <v>1878</v>
      </c>
      <c r="F22" s="39">
        <v>1886</v>
      </c>
      <c r="G22" s="40">
        <f t="shared" si="1"/>
        <v>5652</v>
      </c>
      <c r="H22" s="39">
        <v>1883</v>
      </c>
      <c r="I22" s="32">
        <v>1890</v>
      </c>
      <c r="J22" s="32">
        <v>2060</v>
      </c>
      <c r="K22" s="41">
        <f t="shared" si="2"/>
        <v>5833</v>
      </c>
      <c r="L22" s="41">
        <f t="shared" si="3"/>
        <v>11485</v>
      </c>
      <c r="M22" s="39">
        <v>2061.97</v>
      </c>
      <c r="N22" s="34">
        <v>1737.84</v>
      </c>
      <c r="O22" s="34">
        <v>1737.84</v>
      </c>
      <c r="P22" s="42">
        <f t="shared" si="0"/>
        <v>5537.65</v>
      </c>
      <c r="Q22" s="34">
        <v>1737.84</v>
      </c>
      <c r="R22" s="34">
        <v>1737.84</v>
      </c>
      <c r="S22" s="35">
        <v>646.37</v>
      </c>
      <c r="T22" s="30">
        <f t="shared" si="4"/>
        <v>4122.05</v>
      </c>
      <c r="U22" s="36">
        <f t="shared" si="5"/>
        <v>9659.7</v>
      </c>
      <c r="V22" s="37">
        <f t="shared" si="6"/>
        <v>21144.7</v>
      </c>
    </row>
    <row r="23" spans="1:22" ht="13.5">
      <c r="A23" s="58">
        <v>21</v>
      </c>
      <c r="B23" s="3" t="s">
        <v>60</v>
      </c>
      <c r="C23" s="38" t="s">
        <v>28</v>
      </c>
      <c r="D23" s="39">
        <v>0</v>
      </c>
      <c r="E23" s="39">
        <v>0</v>
      </c>
      <c r="F23" s="39">
        <v>0</v>
      </c>
      <c r="G23" s="40">
        <f t="shared" si="1"/>
        <v>0</v>
      </c>
      <c r="H23" s="39">
        <v>0</v>
      </c>
      <c r="I23" s="32">
        <v>0</v>
      </c>
      <c r="J23" s="32">
        <v>0</v>
      </c>
      <c r="K23" s="40">
        <f t="shared" si="2"/>
        <v>0</v>
      </c>
      <c r="L23" s="40">
        <f t="shared" si="2"/>
        <v>0</v>
      </c>
      <c r="M23" s="39">
        <v>0</v>
      </c>
      <c r="N23" s="34">
        <v>1737.84</v>
      </c>
      <c r="O23" s="34">
        <v>1737.84</v>
      </c>
      <c r="P23" s="49">
        <f t="shared" si="0"/>
        <v>3475.68</v>
      </c>
      <c r="Q23" s="34">
        <v>1737.84</v>
      </c>
      <c r="R23" s="34">
        <v>1737.84</v>
      </c>
      <c r="S23" s="35">
        <v>646.37</v>
      </c>
      <c r="T23" s="30">
        <f t="shared" si="4"/>
        <v>4122.05</v>
      </c>
      <c r="U23" s="36">
        <f t="shared" si="5"/>
        <v>7597.73</v>
      </c>
      <c r="V23" s="37">
        <f t="shared" si="6"/>
        <v>7597.73</v>
      </c>
    </row>
    <row r="24" spans="1:22" ht="13.5">
      <c r="A24" s="58">
        <v>22</v>
      </c>
      <c r="B24" s="3" t="s">
        <v>61</v>
      </c>
      <c r="C24" s="38" t="s">
        <v>28</v>
      </c>
      <c r="D24" s="39">
        <v>0</v>
      </c>
      <c r="E24" s="39">
        <v>0</v>
      </c>
      <c r="F24" s="39">
        <v>0</v>
      </c>
      <c r="G24" s="40">
        <f t="shared" si="1"/>
        <v>0</v>
      </c>
      <c r="H24" s="39">
        <v>0</v>
      </c>
      <c r="I24" s="32">
        <v>0</v>
      </c>
      <c r="J24" s="32">
        <v>0</v>
      </c>
      <c r="K24" s="40">
        <f>SUM(H24:J24)</f>
        <v>0</v>
      </c>
      <c r="L24" s="40">
        <f t="shared" si="2"/>
        <v>0</v>
      </c>
      <c r="M24" s="39">
        <v>0</v>
      </c>
      <c r="N24" s="34">
        <v>1158.56</v>
      </c>
      <c r="O24" s="34">
        <v>1158.56</v>
      </c>
      <c r="P24" s="49">
        <f t="shared" si="0"/>
        <v>2317.12</v>
      </c>
      <c r="Q24" s="34">
        <v>1158.56</v>
      </c>
      <c r="R24" s="34">
        <v>1158.56</v>
      </c>
      <c r="S24" s="35">
        <v>430.91</v>
      </c>
      <c r="T24" s="30">
        <f t="shared" si="4"/>
        <v>2748.0299999999997</v>
      </c>
      <c r="U24" s="36">
        <f t="shared" si="5"/>
        <v>5065.15</v>
      </c>
      <c r="V24" s="37">
        <f t="shared" si="6"/>
        <v>5065.15</v>
      </c>
    </row>
    <row r="25" spans="1:22" ht="13.5">
      <c r="A25" s="58">
        <v>23</v>
      </c>
      <c r="B25" s="3" t="s">
        <v>18</v>
      </c>
      <c r="C25" s="38" t="s">
        <v>28</v>
      </c>
      <c r="D25" s="39">
        <v>1254</v>
      </c>
      <c r="E25" s="39">
        <v>1223</v>
      </c>
      <c r="F25" s="39">
        <v>1223</v>
      </c>
      <c r="G25" s="40">
        <f t="shared" si="1"/>
        <v>3700</v>
      </c>
      <c r="H25" s="39">
        <v>1238</v>
      </c>
      <c r="I25" s="32">
        <v>1257</v>
      </c>
      <c r="J25" s="32">
        <v>1372</v>
      </c>
      <c r="K25" s="41">
        <f t="shared" si="2"/>
        <v>3867</v>
      </c>
      <c r="L25" s="41">
        <f t="shared" si="3"/>
        <v>7567</v>
      </c>
      <c r="M25" s="39">
        <v>1374.65</v>
      </c>
      <c r="N25" s="34">
        <v>1158.56</v>
      </c>
      <c r="O25" s="34">
        <v>1158.56</v>
      </c>
      <c r="P25" s="42">
        <f t="shared" si="0"/>
        <v>3691.77</v>
      </c>
      <c r="Q25" s="34">
        <v>1158.56</v>
      </c>
      <c r="R25" s="34">
        <v>1158.56</v>
      </c>
      <c r="S25" s="35">
        <v>430.91</v>
      </c>
      <c r="T25" s="30">
        <f t="shared" si="4"/>
        <v>2748.0299999999997</v>
      </c>
      <c r="U25" s="36">
        <f t="shared" si="5"/>
        <v>6439.799999999999</v>
      </c>
      <c r="V25" s="37">
        <f t="shared" si="6"/>
        <v>14006.8</v>
      </c>
    </row>
    <row r="26" spans="1:22" ht="13.5">
      <c r="A26" s="58">
        <v>24</v>
      </c>
      <c r="B26" s="3" t="s">
        <v>62</v>
      </c>
      <c r="C26" s="38" t="s">
        <v>28</v>
      </c>
      <c r="D26" s="39">
        <v>0</v>
      </c>
      <c r="E26" s="39">
        <v>0</v>
      </c>
      <c r="F26" s="39">
        <v>0</v>
      </c>
      <c r="G26" s="40">
        <f>SUM(D26:F26)</f>
        <v>0</v>
      </c>
      <c r="H26" s="39">
        <v>0</v>
      </c>
      <c r="I26" s="32">
        <v>0</v>
      </c>
      <c r="J26" s="32">
        <v>0</v>
      </c>
      <c r="K26" s="40">
        <f t="shared" si="2"/>
        <v>0</v>
      </c>
      <c r="L26" s="40">
        <f t="shared" si="2"/>
        <v>0</v>
      </c>
      <c r="M26" s="39">
        <v>0</v>
      </c>
      <c r="N26" s="34">
        <v>1158.56</v>
      </c>
      <c r="O26" s="34">
        <v>1158.56</v>
      </c>
      <c r="P26" s="49">
        <f t="shared" si="0"/>
        <v>2317.12</v>
      </c>
      <c r="Q26" s="34">
        <v>1158.56</v>
      </c>
      <c r="R26" s="34">
        <v>1158.56</v>
      </c>
      <c r="S26" s="35">
        <v>430.91</v>
      </c>
      <c r="T26" s="30">
        <f>SUM(Q26:S26)</f>
        <v>2748.0299999999997</v>
      </c>
      <c r="U26" s="36">
        <f>P26+T26</f>
        <v>5065.15</v>
      </c>
      <c r="V26" s="37">
        <f>L26+U26</f>
        <v>5065.15</v>
      </c>
    </row>
    <row r="27" spans="1:22" ht="13.5">
      <c r="A27" s="58">
        <v>25</v>
      </c>
      <c r="B27" s="4" t="s">
        <v>51</v>
      </c>
      <c r="C27" s="38" t="s">
        <v>28</v>
      </c>
      <c r="D27" s="39">
        <v>1246.2</v>
      </c>
      <c r="E27" s="39">
        <v>1230</v>
      </c>
      <c r="F27" s="39">
        <v>1247</v>
      </c>
      <c r="G27" s="40">
        <f t="shared" si="1"/>
        <v>3723.2</v>
      </c>
      <c r="H27" s="39">
        <v>1204.2</v>
      </c>
      <c r="I27" s="32">
        <v>1365</v>
      </c>
      <c r="J27" s="32">
        <v>1338.6</v>
      </c>
      <c r="K27" s="41">
        <f t="shared" si="2"/>
        <v>3907.7999999999997</v>
      </c>
      <c r="L27" s="41">
        <f t="shared" si="3"/>
        <v>7631</v>
      </c>
      <c r="M27" s="43">
        <v>1374.65</v>
      </c>
      <c r="N27" s="34">
        <v>1158.56</v>
      </c>
      <c r="O27" s="34">
        <v>1158.56</v>
      </c>
      <c r="P27" s="42">
        <f t="shared" si="0"/>
        <v>3691.77</v>
      </c>
      <c r="Q27" s="34">
        <v>1158.56</v>
      </c>
      <c r="R27" s="34">
        <v>1158.56</v>
      </c>
      <c r="S27" s="35">
        <v>430.91</v>
      </c>
      <c r="T27" s="30">
        <f t="shared" si="4"/>
        <v>2748.0299999999997</v>
      </c>
      <c r="U27" s="36">
        <f t="shared" si="5"/>
        <v>6439.799999999999</v>
      </c>
      <c r="V27" s="37">
        <f t="shared" si="6"/>
        <v>14070.8</v>
      </c>
    </row>
    <row r="28" spans="1:22" ht="13.5">
      <c r="A28" s="58">
        <v>26</v>
      </c>
      <c r="B28" s="3" t="s">
        <v>19</v>
      </c>
      <c r="C28" s="38" t="s">
        <v>28</v>
      </c>
      <c r="D28" s="39">
        <v>1897.4</v>
      </c>
      <c r="E28" s="39">
        <v>1896</v>
      </c>
      <c r="F28" s="39">
        <v>1890</v>
      </c>
      <c r="G28" s="40">
        <f t="shared" si="1"/>
        <v>5683.4</v>
      </c>
      <c r="H28" s="39">
        <v>1879</v>
      </c>
      <c r="I28" s="32">
        <v>2040</v>
      </c>
      <c r="J28" s="32">
        <v>2040</v>
      </c>
      <c r="K28" s="41">
        <f t="shared" si="2"/>
        <v>5959</v>
      </c>
      <c r="L28" s="41">
        <f t="shared" si="3"/>
        <v>11642.4</v>
      </c>
      <c r="M28" s="39">
        <v>2061.97</v>
      </c>
      <c r="N28" s="34">
        <v>1737.84</v>
      </c>
      <c r="O28" s="34">
        <v>1737.84</v>
      </c>
      <c r="P28" s="42">
        <f t="shared" si="0"/>
        <v>5537.65</v>
      </c>
      <c r="Q28" s="34">
        <v>1737.84</v>
      </c>
      <c r="R28" s="34">
        <v>1737.84</v>
      </c>
      <c r="S28" s="35">
        <v>646.37</v>
      </c>
      <c r="T28" s="30">
        <f t="shared" si="4"/>
        <v>4122.05</v>
      </c>
      <c r="U28" s="36">
        <f t="shared" si="5"/>
        <v>9659.7</v>
      </c>
      <c r="V28" s="37">
        <f t="shared" si="6"/>
        <v>21302.1</v>
      </c>
    </row>
    <row r="29" spans="1:22" ht="13.5">
      <c r="A29" s="58">
        <v>27</v>
      </c>
      <c r="B29" s="3" t="s">
        <v>20</v>
      </c>
      <c r="C29" s="38" t="s">
        <v>28</v>
      </c>
      <c r="D29" s="39">
        <v>1892.2</v>
      </c>
      <c r="E29" s="39">
        <v>1881.4</v>
      </c>
      <c r="F29" s="39">
        <v>1877.2</v>
      </c>
      <c r="G29" s="40">
        <f t="shared" si="1"/>
        <v>5650.8</v>
      </c>
      <c r="H29" s="39">
        <v>1890</v>
      </c>
      <c r="I29" s="32">
        <v>2048.8</v>
      </c>
      <c r="J29" s="32">
        <v>2040</v>
      </c>
      <c r="K29" s="41">
        <f t="shared" si="2"/>
        <v>5978.8</v>
      </c>
      <c r="L29" s="41">
        <f t="shared" si="3"/>
        <v>11629.6</v>
      </c>
      <c r="M29" s="39">
        <v>2061.97</v>
      </c>
      <c r="N29" s="34">
        <v>1737.84</v>
      </c>
      <c r="O29" s="34">
        <v>1737.84</v>
      </c>
      <c r="P29" s="42">
        <f t="shared" si="0"/>
        <v>5537.65</v>
      </c>
      <c r="Q29" s="34">
        <v>1737.84</v>
      </c>
      <c r="R29" s="34">
        <v>1737.84</v>
      </c>
      <c r="S29" s="35">
        <v>646.37</v>
      </c>
      <c r="T29" s="30">
        <f t="shared" si="4"/>
        <v>4122.05</v>
      </c>
      <c r="U29" s="36">
        <f t="shared" si="5"/>
        <v>9659.7</v>
      </c>
      <c r="V29" s="37">
        <f t="shared" si="6"/>
        <v>21289.300000000003</v>
      </c>
    </row>
    <row r="30" spans="1:22" ht="13.5">
      <c r="A30" s="58">
        <v>28</v>
      </c>
      <c r="B30" s="3" t="s">
        <v>21</v>
      </c>
      <c r="C30" s="38" t="s">
        <v>28</v>
      </c>
      <c r="D30" s="39">
        <v>1894.8</v>
      </c>
      <c r="E30" s="39">
        <v>1896.8</v>
      </c>
      <c r="F30" s="39">
        <v>1893.6</v>
      </c>
      <c r="G30" s="40">
        <f t="shared" si="1"/>
        <v>5685.2</v>
      </c>
      <c r="H30" s="39">
        <v>1884.8</v>
      </c>
      <c r="I30" s="32">
        <v>1881.6</v>
      </c>
      <c r="J30" s="32">
        <v>2055</v>
      </c>
      <c r="K30" s="41">
        <f t="shared" si="2"/>
        <v>5821.4</v>
      </c>
      <c r="L30" s="41">
        <f t="shared" si="3"/>
        <v>11506.599999999999</v>
      </c>
      <c r="M30" s="39">
        <v>2061.97</v>
      </c>
      <c r="N30" s="34">
        <v>1737.84</v>
      </c>
      <c r="O30" s="34">
        <v>1737.84</v>
      </c>
      <c r="P30" s="42">
        <f t="shared" si="0"/>
        <v>5537.65</v>
      </c>
      <c r="Q30" s="34">
        <v>1737.84</v>
      </c>
      <c r="R30" s="34">
        <v>1737.84</v>
      </c>
      <c r="S30" s="35">
        <v>646.37</v>
      </c>
      <c r="T30" s="30">
        <f t="shared" si="4"/>
        <v>4122.05</v>
      </c>
      <c r="U30" s="36">
        <f t="shared" si="5"/>
        <v>9659.7</v>
      </c>
      <c r="V30" s="37">
        <f t="shared" si="6"/>
        <v>21166.3</v>
      </c>
    </row>
    <row r="31" spans="1:22" ht="13.5">
      <c r="A31" s="58">
        <v>29</v>
      </c>
      <c r="B31" s="4" t="s">
        <v>52</v>
      </c>
      <c r="C31" s="38" t="s">
        <v>28</v>
      </c>
      <c r="D31" s="39">
        <v>1263.4</v>
      </c>
      <c r="E31" s="39">
        <v>1235.8</v>
      </c>
      <c r="F31" s="39">
        <v>1234.4</v>
      </c>
      <c r="G31" s="40">
        <f t="shared" si="1"/>
        <v>3733.6</v>
      </c>
      <c r="H31" s="39">
        <v>1250</v>
      </c>
      <c r="I31" s="32">
        <v>1356.4</v>
      </c>
      <c r="J31" s="32">
        <v>1368</v>
      </c>
      <c r="K31" s="41">
        <f t="shared" si="2"/>
        <v>3974.4</v>
      </c>
      <c r="L31" s="41">
        <f t="shared" si="3"/>
        <v>7708</v>
      </c>
      <c r="M31" s="39">
        <v>1374.65</v>
      </c>
      <c r="N31" s="34">
        <v>1158.56</v>
      </c>
      <c r="O31" s="34">
        <v>1158.56</v>
      </c>
      <c r="P31" s="42">
        <f t="shared" si="0"/>
        <v>3691.77</v>
      </c>
      <c r="Q31" s="34">
        <v>1158.56</v>
      </c>
      <c r="R31" s="34">
        <v>1158.56</v>
      </c>
      <c r="S31" s="35">
        <v>430.91</v>
      </c>
      <c r="T31" s="30">
        <f t="shared" si="4"/>
        <v>2748.0299999999997</v>
      </c>
      <c r="U31" s="36">
        <f t="shared" si="5"/>
        <v>6439.799999999999</v>
      </c>
      <c r="V31" s="37">
        <f t="shared" si="6"/>
        <v>14147.8</v>
      </c>
    </row>
    <row r="32" spans="1:22" ht="13.5">
      <c r="A32" s="58">
        <v>30</v>
      </c>
      <c r="B32" s="3" t="s">
        <v>22</v>
      </c>
      <c r="C32" s="38" t="s">
        <v>28</v>
      </c>
      <c r="D32" s="39">
        <v>1894</v>
      </c>
      <c r="E32" s="39">
        <v>1894</v>
      </c>
      <c r="F32" s="39">
        <v>1880</v>
      </c>
      <c r="G32" s="40">
        <f t="shared" si="1"/>
        <v>5668</v>
      </c>
      <c r="H32" s="39">
        <v>1889</v>
      </c>
      <c r="I32" s="32">
        <v>2051</v>
      </c>
      <c r="J32" s="32">
        <v>2052</v>
      </c>
      <c r="K32" s="41">
        <f t="shared" si="2"/>
        <v>5992</v>
      </c>
      <c r="L32" s="41">
        <f t="shared" si="3"/>
        <v>11660</v>
      </c>
      <c r="M32" s="39">
        <v>2061.97</v>
      </c>
      <c r="N32" s="34">
        <v>1737.84</v>
      </c>
      <c r="O32" s="34">
        <v>1737.84</v>
      </c>
      <c r="P32" s="42">
        <f t="shared" si="0"/>
        <v>5537.65</v>
      </c>
      <c r="Q32" s="34">
        <v>1737.84</v>
      </c>
      <c r="R32" s="34">
        <v>1737.84</v>
      </c>
      <c r="S32" s="35">
        <v>646.37</v>
      </c>
      <c r="T32" s="30">
        <f t="shared" si="4"/>
        <v>4122.05</v>
      </c>
      <c r="U32" s="36">
        <f t="shared" si="5"/>
        <v>9659.7</v>
      </c>
      <c r="V32" s="37">
        <f t="shared" si="6"/>
        <v>21319.7</v>
      </c>
    </row>
    <row r="33" spans="1:22" ht="13.5">
      <c r="A33" s="58">
        <v>31</v>
      </c>
      <c r="B33" s="3" t="s">
        <v>23</v>
      </c>
      <c r="C33" s="38" t="s">
        <v>28</v>
      </c>
      <c r="D33" s="39">
        <v>1895</v>
      </c>
      <c r="E33" s="39">
        <v>1885</v>
      </c>
      <c r="F33" s="39">
        <v>1886</v>
      </c>
      <c r="G33" s="40">
        <f t="shared" si="1"/>
        <v>5666</v>
      </c>
      <c r="H33" s="39">
        <v>1882</v>
      </c>
      <c r="I33" s="32">
        <v>1871</v>
      </c>
      <c r="J33" s="32">
        <v>1874</v>
      </c>
      <c r="K33" s="41">
        <f t="shared" si="2"/>
        <v>5627</v>
      </c>
      <c r="L33" s="41">
        <f t="shared" si="3"/>
        <v>11293</v>
      </c>
      <c r="M33" s="39">
        <v>2061.97</v>
      </c>
      <c r="N33" s="34">
        <v>1737.84</v>
      </c>
      <c r="O33" s="34">
        <v>1737.84</v>
      </c>
      <c r="P33" s="42">
        <f t="shared" si="0"/>
        <v>5537.65</v>
      </c>
      <c r="Q33" s="34">
        <v>1737.84</v>
      </c>
      <c r="R33" s="34">
        <v>1737.84</v>
      </c>
      <c r="S33" s="35">
        <v>646.37</v>
      </c>
      <c r="T33" s="30">
        <f t="shared" si="4"/>
        <v>4122.05</v>
      </c>
      <c r="U33" s="36">
        <f t="shared" si="5"/>
        <v>9659.7</v>
      </c>
      <c r="V33" s="37">
        <f t="shared" si="6"/>
        <v>20952.7</v>
      </c>
    </row>
    <row r="34" spans="1:22" ht="13.5">
      <c r="A34" s="58">
        <v>32</v>
      </c>
      <c r="B34" s="3" t="s">
        <v>24</v>
      </c>
      <c r="C34" s="38" t="s">
        <v>28</v>
      </c>
      <c r="D34" s="39">
        <v>1880</v>
      </c>
      <c r="E34" s="39">
        <v>1883</v>
      </c>
      <c r="F34" s="39">
        <v>1874</v>
      </c>
      <c r="G34" s="40">
        <f t="shared" si="1"/>
        <v>5637</v>
      </c>
      <c r="H34" s="39">
        <v>1893</v>
      </c>
      <c r="I34" s="32">
        <v>1894</v>
      </c>
      <c r="J34" s="32">
        <v>1888</v>
      </c>
      <c r="K34" s="41">
        <f t="shared" si="2"/>
        <v>5675</v>
      </c>
      <c r="L34" s="41">
        <f t="shared" si="3"/>
        <v>11312</v>
      </c>
      <c r="M34" s="39">
        <v>2061.97</v>
      </c>
      <c r="N34" s="34">
        <v>1737.84</v>
      </c>
      <c r="O34" s="34">
        <v>1737.84</v>
      </c>
      <c r="P34" s="42">
        <f t="shared" si="0"/>
        <v>5537.65</v>
      </c>
      <c r="Q34" s="34">
        <v>1737.84</v>
      </c>
      <c r="R34" s="34">
        <v>1737.84</v>
      </c>
      <c r="S34" s="35">
        <v>646.37</v>
      </c>
      <c r="T34" s="30">
        <f t="shared" si="4"/>
        <v>4122.05</v>
      </c>
      <c r="U34" s="36">
        <f t="shared" si="5"/>
        <v>9659.7</v>
      </c>
      <c r="V34" s="37">
        <f t="shared" si="6"/>
        <v>20971.7</v>
      </c>
    </row>
    <row r="35" spans="1:22" ht="13.5">
      <c r="A35" s="58">
        <v>33</v>
      </c>
      <c r="B35" s="3" t="s">
        <v>63</v>
      </c>
      <c r="C35" s="38" t="s">
        <v>28</v>
      </c>
      <c r="D35" s="39">
        <v>0</v>
      </c>
      <c r="E35" s="39">
        <v>0</v>
      </c>
      <c r="F35" s="39">
        <v>0</v>
      </c>
      <c r="G35" s="40">
        <f t="shared" si="1"/>
        <v>0</v>
      </c>
      <c r="H35" s="39">
        <v>0</v>
      </c>
      <c r="I35" s="32">
        <v>0</v>
      </c>
      <c r="J35" s="32">
        <v>0</v>
      </c>
      <c r="K35" s="40">
        <f t="shared" si="2"/>
        <v>0</v>
      </c>
      <c r="L35" s="40">
        <f t="shared" si="2"/>
        <v>0</v>
      </c>
      <c r="M35" s="39">
        <v>0</v>
      </c>
      <c r="N35" s="34">
        <v>1158.56</v>
      </c>
      <c r="O35" s="34">
        <v>1158.56</v>
      </c>
      <c r="P35" s="49">
        <f t="shared" si="0"/>
        <v>2317.12</v>
      </c>
      <c r="Q35" s="34">
        <v>1158.56</v>
      </c>
      <c r="R35" s="34">
        <v>1158.56</v>
      </c>
      <c r="S35" s="35">
        <v>430.91</v>
      </c>
      <c r="T35" s="30">
        <f>SUM(Q35:S35)</f>
        <v>2748.0299999999997</v>
      </c>
      <c r="U35" s="36">
        <f>P35+T35</f>
        <v>5065.15</v>
      </c>
      <c r="V35" s="37">
        <f>L35+U35</f>
        <v>5065.15</v>
      </c>
    </row>
    <row r="36" spans="1:22" ht="13.5">
      <c r="A36" s="58">
        <v>34</v>
      </c>
      <c r="B36" s="4" t="s">
        <v>53</v>
      </c>
      <c r="C36" s="38" t="s">
        <v>28</v>
      </c>
      <c r="D36" s="39">
        <v>1838</v>
      </c>
      <c r="E36" s="39">
        <v>1820</v>
      </c>
      <c r="F36" s="39">
        <v>1880</v>
      </c>
      <c r="G36" s="40">
        <f t="shared" si="1"/>
        <v>5538</v>
      </c>
      <c r="H36" s="39">
        <v>1772</v>
      </c>
      <c r="I36" s="32">
        <v>1769</v>
      </c>
      <c r="J36" s="32">
        <v>1944</v>
      </c>
      <c r="K36" s="41">
        <f t="shared" si="2"/>
        <v>5485</v>
      </c>
      <c r="L36" s="41">
        <f t="shared" si="3"/>
        <v>11023</v>
      </c>
      <c r="M36" s="39">
        <v>2061.97</v>
      </c>
      <c r="N36" s="34">
        <v>1737.84</v>
      </c>
      <c r="O36" s="34">
        <v>1737.84</v>
      </c>
      <c r="P36" s="42">
        <f t="shared" si="0"/>
        <v>5537.65</v>
      </c>
      <c r="Q36" s="34">
        <v>1737.84</v>
      </c>
      <c r="R36" s="34">
        <v>1737.84</v>
      </c>
      <c r="S36" s="35">
        <v>646.37</v>
      </c>
      <c r="T36" s="30">
        <f t="shared" si="4"/>
        <v>4122.05</v>
      </c>
      <c r="U36" s="36">
        <f t="shared" si="5"/>
        <v>9659.7</v>
      </c>
      <c r="V36" s="37">
        <f t="shared" si="6"/>
        <v>20682.7</v>
      </c>
    </row>
    <row r="37" spans="1:22" ht="13.5">
      <c r="A37" s="58">
        <v>35</v>
      </c>
      <c r="B37" s="3" t="s">
        <v>25</v>
      </c>
      <c r="C37" s="38" t="s">
        <v>28</v>
      </c>
      <c r="D37" s="39">
        <v>1890</v>
      </c>
      <c r="E37" s="39">
        <v>1883</v>
      </c>
      <c r="F37" s="39">
        <v>1890</v>
      </c>
      <c r="G37" s="40">
        <f t="shared" si="1"/>
        <v>5663</v>
      </c>
      <c r="H37" s="39">
        <v>1895</v>
      </c>
      <c r="I37" s="32">
        <v>2060</v>
      </c>
      <c r="J37" s="32">
        <v>2059</v>
      </c>
      <c r="K37" s="41">
        <f t="shared" si="2"/>
        <v>6014</v>
      </c>
      <c r="L37" s="41">
        <f t="shared" si="3"/>
        <v>11677</v>
      </c>
      <c r="M37" s="39">
        <v>2061.97</v>
      </c>
      <c r="N37" s="34">
        <v>1737.84</v>
      </c>
      <c r="O37" s="34">
        <v>1737.84</v>
      </c>
      <c r="P37" s="42">
        <f t="shared" si="0"/>
        <v>5537.65</v>
      </c>
      <c r="Q37" s="34">
        <v>1737.84</v>
      </c>
      <c r="R37" s="34">
        <v>1737.84</v>
      </c>
      <c r="S37" s="35">
        <v>646.37</v>
      </c>
      <c r="T37" s="30">
        <f t="shared" si="4"/>
        <v>4122.05</v>
      </c>
      <c r="U37" s="36">
        <f t="shared" si="5"/>
        <v>9659.7</v>
      </c>
      <c r="V37" s="37">
        <f t="shared" si="6"/>
        <v>21336.7</v>
      </c>
    </row>
    <row r="38" spans="1:22" ht="14.25" thickBot="1">
      <c r="A38" s="58">
        <v>36</v>
      </c>
      <c r="B38" s="5" t="s">
        <v>26</v>
      </c>
      <c r="C38" s="50" t="s">
        <v>28</v>
      </c>
      <c r="D38" s="39">
        <v>1885</v>
      </c>
      <c r="E38" s="39">
        <v>1886</v>
      </c>
      <c r="F38" s="39">
        <v>1895</v>
      </c>
      <c r="G38" s="40">
        <f t="shared" si="1"/>
        <v>5666</v>
      </c>
      <c r="H38" s="39">
        <v>1891</v>
      </c>
      <c r="I38" s="39">
        <v>2061</v>
      </c>
      <c r="J38" s="39">
        <v>2054</v>
      </c>
      <c r="K38" s="41">
        <f t="shared" si="2"/>
        <v>6006</v>
      </c>
      <c r="L38" s="41">
        <f t="shared" si="3"/>
        <v>11672</v>
      </c>
      <c r="M38" s="39">
        <v>2061.97</v>
      </c>
      <c r="N38" s="51">
        <v>1737.84</v>
      </c>
      <c r="O38" s="51">
        <v>1737.84</v>
      </c>
      <c r="P38" s="42">
        <f t="shared" si="0"/>
        <v>5537.65</v>
      </c>
      <c r="Q38" s="51">
        <v>1737.84</v>
      </c>
      <c r="R38" s="51">
        <v>1737.84</v>
      </c>
      <c r="S38" s="52">
        <v>646.37</v>
      </c>
      <c r="T38" s="53">
        <f t="shared" si="4"/>
        <v>4122.05</v>
      </c>
      <c r="U38" s="54">
        <f t="shared" si="5"/>
        <v>9659.7</v>
      </c>
      <c r="V38" s="42">
        <f t="shared" si="6"/>
        <v>21331.7</v>
      </c>
    </row>
    <row r="39" spans="1:22" ht="14.25" thickBot="1">
      <c r="A39" s="1"/>
      <c r="B39" s="55" t="s">
        <v>3</v>
      </c>
      <c r="C39" s="56"/>
      <c r="D39" s="57">
        <f>SUM(D3:D38)</f>
        <v>48987.8</v>
      </c>
      <c r="E39" s="57">
        <f aca="true" t="shared" si="7" ref="E39:V39">SUM(E3:E38)</f>
        <v>49388.00000000001</v>
      </c>
      <c r="F39" s="57">
        <f t="shared" si="7"/>
        <v>48042.2</v>
      </c>
      <c r="G39" s="57">
        <f t="shared" si="7"/>
        <v>146418</v>
      </c>
      <c r="H39" s="57">
        <f t="shared" si="7"/>
        <v>47202.2</v>
      </c>
      <c r="I39" s="57">
        <f t="shared" si="7"/>
        <v>49132.200000000004</v>
      </c>
      <c r="J39" s="57">
        <f t="shared" si="7"/>
        <v>51794</v>
      </c>
      <c r="K39" s="57">
        <f t="shared" si="7"/>
        <v>148128.4</v>
      </c>
      <c r="L39" s="57">
        <f t="shared" si="7"/>
        <v>294546.4</v>
      </c>
      <c r="M39" s="57">
        <f t="shared" si="7"/>
        <v>52923.900000000016</v>
      </c>
      <c r="N39" s="57">
        <f t="shared" si="7"/>
        <v>53873.039999999964</v>
      </c>
      <c r="O39" s="57">
        <f t="shared" si="7"/>
        <v>53873.039999999964</v>
      </c>
      <c r="P39" s="57">
        <f t="shared" si="7"/>
        <v>160669.97999999992</v>
      </c>
      <c r="Q39" s="57">
        <f t="shared" si="7"/>
        <v>53873.039999999964</v>
      </c>
      <c r="R39" s="57">
        <f t="shared" si="7"/>
        <v>53873.039999999964</v>
      </c>
      <c r="S39" s="57">
        <f t="shared" si="7"/>
        <v>20037.54</v>
      </c>
      <c r="T39" s="57">
        <f t="shared" si="7"/>
        <v>127783.62000000004</v>
      </c>
      <c r="U39" s="57">
        <f t="shared" si="7"/>
        <v>288453.60000000003</v>
      </c>
      <c r="V39" s="57">
        <f t="shared" si="7"/>
        <v>582999.9999999999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dell 1</cp:lastModifiedBy>
  <cp:lastPrinted>2016-08-01T11:15:41Z</cp:lastPrinted>
  <dcterms:created xsi:type="dcterms:W3CDTF">2002-06-13T07:36:49Z</dcterms:created>
  <dcterms:modified xsi:type="dcterms:W3CDTF">2016-08-03T13:06:44Z</dcterms:modified>
  <cp:category/>
  <cp:version/>
  <cp:contentType/>
  <cp:contentStatus/>
</cp:coreProperties>
</file>